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ing\RFP's and Information\6126 Z1 Home Studies alw js\"/>
    </mc:Choice>
  </mc:AlternateContent>
  <bookViews>
    <workbookView xWindow="120" yWindow="120" windowWidth="19032" windowHeight="8448"/>
  </bookViews>
  <sheets>
    <sheet name="Final Evaluation Document" sheetId="1" r:id="rId1"/>
  </sheets>
  <calcPr calcId="162913"/>
</workbook>
</file>

<file path=xl/calcChain.xml><?xml version="1.0" encoding="utf-8"?>
<calcChain xmlns="http://schemas.openxmlformats.org/spreadsheetml/2006/main">
  <c r="C9" i="1" l="1"/>
  <c r="F9" i="1"/>
  <c r="I9" i="1"/>
  <c r="H9" i="1"/>
  <c r="G9" i="1"/>
  <c r="E9" i="1"/>
  <c r="D9" i="1"/>
  <c r="G37" i="1" l="1"/>
  <c r="G39" i="1" s="1"/>
  <c r="G19" i="1"/>
  <c r="G21" i="1" s="1"/>
  <c r="G13" i="1"/>
  <c r="G15" i="1" s="1"/>
  <c r="G31" i="1"/>
  <c r="G33" i="1" s="1"/>
  <c r="G25" i="1"/>
  <c r="G27" i="1" s="1"/>
  <c r="D25" i="1"/>
  <c r="D27" i="1" s="1"/>
  <c r="F37" i="1"/>
  <c r="F39" i="1" s="1"/>
  <c r="F19" i="1"/>
  <c r="F21" i="1" s="1"/>
  <c r="F13" i="1"/>
  <c r="F15" i="1" s="1"/>
  <c r="F31" i="1"/>
  <c r="F33" i="1" s="1"/>
  <c r="F25" i="1"/>
  <c r="F27" i="1" s="1"/>
  <c r="I31" i="1"/>
  <c r="I33" i="1" s="1"/>
  <c r="I25" i="1"/>
  <c r="I27" i="1" s="1"/>
  <c r="I37" i="1"/>
  <c r="I39" i="1" s="1"/>
  <c r="I19" i="1"/>
  <c r="I21" i="1" s="1"/>
  <c r="I13" i="1"/>
  <c r="I15" i="1" s="1"/>
  <c r="H19" i="1"/>
  <c r="H21" i="1" s="1"/>
  <c r="H13" i="1"/>
  <c r="H15" i="1" s="1"/>
  <c r="H31" i="1"/>
  <c r="H33" i="1" s="1"/>
  <c r="H25" i="1"/>
  <c r="H27" i="1" s="1"/>
  <c r="H37" i="1"/>
  <c r="H39" i="1" s="1"/>
  <c r="E13" i="1"/>
  <c r="E15" i="1" s="1"/>
</calcChain>
</file>

<file path=xl/sharedStrings.xml><?xml version="1.0" encoding="utf-8"?>
<sst xmlns="http://schemas.openxmlformats.org/spreadsheetml/2006/main" count="98" uniqueCount="24">
  <si>
    <t>Possible Points</t>
  </si>
  <si>
    <t>Ranking</t>
  </si>
  <si>
    <t>FINAL EVALUATION DOCUMENT</t>
  </si>
  <si>
    <t>Home Studies</t>
  </si>
  <si>
    <t>6126 Z1</t>
  </si>
  <si>
    <t>CEDARS</t>
  </si>
  <si>
    <t>Child Saving Institute</t>
  </si>
  <si>
    <t>KVC</t>
  </si>
  <si>
    <t>LFS</t>
  </si>
  <si>
    <t>NCHS</t>
  </si>
  <si>
    <t>TFI Family Services</t>
  </si>
  <si>
    <t>1.0 Corporate Overview</t>
  </si>
  <si>
    <t>2.0 Technical Approach</t>
  </si>
  <si>
    <t>1.0 &amp; 2.0 Total</t>
  </si>
  <si>
    <t>ESA</t>
  </si>
  <si>
    <t>-</t>
  </si>
  <si>
    <t xml:space="preserve">3.0 Cost Proposal </t>
  </si>
  <si>
    <t>Total</t>
  </si>
  <si>
    <t>NSA</t>
  </si>
  <si>
    <t>SESA</t>
  </si>
  <si>
    <t>CSA</t>
  </si>
  <si>
    <t>WSA</t>
  </si>
  <si>
    <r>
      <t xml:space="preserve">RFP Number </t>
    </r>
    <r>
      <rPr>
        <b/>
        <sz val="12"/>
        <color indexed="10"/>
        <rFont val="Arial"/>
        <family val="2"/>
      </rPr>
      <t>6126 Z1</t>
    </r>
  </si>
  <si>
    <r>
      <t xml:space="preserve">Opening Date: </t>
    </r>
    <r>
      <rPr>
        <b/>
        <sz val="12"/>
        <color indexed="10"/>
        <rFont val="Arial"/>
        <family val="2"/>
      </rPr>
      <t>September 18,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</si>
</sst>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3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/>
    <xf numFmtId="0" fontId="7" fillId="3" borderId="1" xfId="0" applyFont="1" applyFill="1" applyBorder="1"/>
    <xf numFmtId="0" fontId="7" fillId="3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2" fontId="3" fillId="0" borderId="1" xfId="0" applyNumberFormat="1" applyFont="1" applyFill="1" applyBorder="1" applyAlignment="1">
      <alignment horizont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view="pageBreakPreview" zoomScale="60" zoomScaleNormal="100" workbookViewId="0">
      <selection activeCell="C6" sqref="C6"/>
    </sheetView>
  </sheetViews>
  <sheetFormatPr defaultColWidth="9.109375" defaultRowHeight="13.8" x14ac:dyDescent="0.25"/>
  <cols>
    <col min="1" max="1" width="17.33203125" style="1" customWidth="1"/>
    <col min="2" max="2" width="8.77734375" style="1" customWidth="1"/>
    <col min="3" max="3" width="6.77734375" style="1" customWidth="1"/>
    <col min="4" max="8" width="7.77734375" style="1" bestFit="1" customWidth="1"/>
    <col min="9" max="9" width="14" style="1" bestFit="1" customWidth="1"/>
    <col min="10" max="16384" width="9.109375" style="1"/>
  </cols>
  <sheetData>
    <row r="1" spans="1:9" ht="16.2" thickBot="1" x14ac:dyDescent="0.35">
      <c r="A1" s="3" t="s">
        <v>2</v>
      </c>
      <c r="B1" s="4"/>
      <c r="C1" s="4"/>
      <c r="D1" s="4"/>
      <c r="E1" s="4"/>
      <c r="F1" s="4"/>
      <c r="G1" s="4"/>
      <c r="H1" s="4"/>
      <c r="I1" s="5"/>
    </row>
    <row r="2" spans="1:9" ht="15.6" x14ac:dyDescent="0.3">
      <c r="A2" s="6" t="s">
        <v>22</v>
      </c>
      <c r="B2" s="6"/>
      <c r="C2" s="6"/>
      <c r="D2" s="6"/>
      <c r="E2" s="6"/>
      <c r="F2" s="6"/>
      <c r="G2" s="6"/>
      <c r="H2" s="6"/>
      <c r="I2" s="6"/>
    </row>
    <row r="3" spans="1:9" ht="15.6" x14ac:dyDescent="0.3">
      <c r="A3" s="7" t="s">
        <v>3</v>
      </c>
      <c r="B3" s="7"/>
      <c r="C3" s="7"/>
      <c r="D3" s="7"/>
      <c r="E3" s="7"/>
      <c r="F3" s="7"/>
      <c r="G3" s="7"/>
      <c r="H3" s="7"/>
      <c r="I3" s="7"/>
    </row>
    <row r="4" spans="1:9" ht="15.6" x14ac:dyDescent="0.3">
      <c r="A4" s="6" t="s">
        <v>23</v>
      </c>
      <c r="B4" s="6"/>
      <c r="C4" s="6"/>
      <c r="D4" s="6"/>
      <c r="E4" s="6"/>
      <c r="F4" s="6"/>
      <c r="G4" s="6"/>
      <c r="H4" s="6"/>
      <c r="I4" s="6"/>
    </row>
    <row r="6" spans="1:9" ht="34.200000000000003" x14ac:dyDescent="0.25">
      <c r="A6" s="8" t="s">
        <v>3</v>
      </c>
      <c r="B6" s="8" t="s">
        <v>4</v>
      </c>
      <c r="C6" s="9" t="s">
        <v>0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</row>
    <row r="7" spans="1:9" x14ac:dyDescent="0.25">
      <c r="A7" s="10" t="s">
        <v>11</v>
      </c>
      <c r="B7" s="10"/>
      <c r="C7" s="11">
        <v>75</v>
      </c>
      <c r="D7" s="12">
        <v>71.8</v>
      </c>
      <c r="E7" s="12">
        <v>73.2</v>
      </c>
      <c r="F7" s="12">
        <v>70.8</v>
      </c>
      <c r="G7" s="12">
        <v>72</v>
      </c>
      <c r="H7" s="12">
        <v>72.8</v>
      </c>
      <c r="I7" s="12">
        <v>71.599999999999994</v>
      </c>
    </row>
    <row r="8" spans="1:9" x14ac:dyDescent="0.25">
      <c r="A8" s="13" t="s">
        <v>12</v>
      </c>
      <c r="B8" s="14"/>
      <c r="C8" s="15">
        <v>250</v>
      </c>
      <c r="D8" s="12">
        <v>222.2</v>
      </c>
      <c r="E8" s="12">
        <v>225.6</v>
      </c>
      <c r="F8" s="12">
        <v>214.6</v>
      </c>
      <c r="G8" s="12">
        <v>231.6</v>
      </c>
      <c r="H8" s="12">
        <v>237.6</v>
      </c>
      <c r="I8" s="12">
        <v>214.6</v>
      </c>
    </row>
    <row r="9" spans="1:9" x14ac:dyDescent="0.25">
      <c r="A9" s="16" t="s">
        <v>13</v>
      </c>
      <c r="B9" s="17"/>
      <c r="C9" s="15">
        <f t="shared" ref="C9:I9" si="0">SUM(C7:C8)</f>
        <v>325</v>
      </c>
      <c r="D9" s="18">
        <f t="shared" si="0"/>
        <v>294</v>
      </c>
      <c r="E9" s="18">
        <f t="shared" si="0"/>
        <v>298.8</v>
      </c>
      <c r="F9" s="18">
        <f t="shared" si="0"/>
        <v>285.39999999999998</v>
      </c>
      <c r="G9" s="18">
        <f t="shared" si="0"/>
        <v>303.60000000000002</v>
      </c>
      <c r="H9" s="18">
        <f t="shared" si="0"/>
        <v>310.39999999999998</v>
      </c>
      <c r="I9" s="18">
        <f t="shared" si="0"/>
        <v>286.2</v>
      </c>
    </row>
    <row r="10" spans="1:9" x14ac:dyDescent="0.25">
      <c r="A10" s="19" t="s">
        <v>1</v>
      </c>
      <c r="B10" s="19"/>
      <c r="C10" s="19"/>
      <c r="D10" s="12">
        <v>4</v>
      </c>
      <c r="E10" s="12">
        <v>3</v>
      </c>
      <c r="F10" s="12">
        <v>6</v>
      </c>
      <c r="G10" s="12">
        <v>2</v>
      </c>
      <c r="H10" s="12">
        <v>1</v>
      </c>
      <c r="I10" s="12">
        <v>5</v>
      </c>
    </row>
    <row r="11" spans="1:9" x14ac:dyDescent="0.25">
      <c r="A11" s="20"/>
      <c r="B11" s="20"/>
      <c r="C11" s="20"/>
      <c r="D11" s="21"/>
      <c r="E11" s="21"/>
      <c r="F11" s="22"/>
      <c r="G11" s="22"/>
      <c r="H11" s="22"/>
      <c r="I11" s="22"/>
    </row>
    <row r="12" spans="1:9" ht="34.799999999999997" x14ac:dyDescent="0.25">
      <c r="A12" s="23" t="s">
        <v>14</v>
      </c>
      <c r="B12" s="24" t="s">
        <v>4</v>
      </c>
      <c r="C12" s="25" t="s">
        <v>0</v>
      </c>
      <c r="D12" s="26" t="s">
        <v>5</v>
      </c>
      <c r="E12" s="26" t="s">
        <v>6</v>
      </c>
      <c r="F12" s="26" t="s">
        <v>7</v>
      </c>
      <c r="G12" s="26" t="s">
        <v>8</v>
      </c>
      <c r="H12" s="26" t="s">
        <v>9</v>
      </c>
      <c r="I12" s="26" t="s">
        <v>10</v>
      </c>
    </row>
    <row r="13" spans="1:9" x14ac:dyDescent="0.25">
      <c r="A13" s="27" t="s">
        <v>13</v>
      </c>
      <c r="B13" s="28"/>
      <c r="C13" s="29">
        <v>325</v>
      </c>
      <c r="D13" s="30" t="s">
        <v>15</v>
      </c>
      <c r="E13" s="31">
        <f>E9</f>
        <v>298.8</v>
      </c>
      <c r="F13" s="31">
        <f>F9</f>
        <v>285.39999999999998</v>
      </c>
      <c r="G13" s="31">
        <f>G9</f>
        <v>303.60000000000002</v>
      </c>
      <c r="H13" s="31">
        <f>H9</f>
        <v>310.39999999999998</v>
      </c>
      <c r="I13" s="31">
        <f>I9</f>
        <v>286.2</v>
      </c>
    </row>
    <row r="14" spans="1:9" x14ac:dyDescent="0.25">
      <c r="A14" s="27" t="s">
        <v>16</v>
      </c>
      <c r="B14" s="28"/>
      <c r="C14" s="29">
        <v>300</v>
      </c>
      <c r="D14" s="31"/>
      <c r="E14" s="31">
        <v>300</v>
      </c>
      <c r="F14" s="31">
        <v>294.93</v>
      </c>
      <c r="G14" s="31">
        <v>233.58</v>
      </c>
      <c r="H14" s="31">
        <v>216.95</v>
      </c>
      <c r="I14" s="31">
        <v>146.29</v>
      </c>
    </row>
    <row r="15" spans="1:9" x14ac:dyDescent="0.25">
      <c r="A15" s="32" t="s">
        <v>17</v>
      </c>
      <c r="B15" s="32"/>
      <c r="C15" s="29">
        <v>625</v>
      </c>
      <c r="D15" s="33" t="s">
        <v>15</v>
      </c>
      <c r="E15" s="33">
        <f>SUM(E13:E14)</f>
        <v>598.79999999999995</v>
      </c>
      <c r="F15" s="33">
        <f>SUM(F13:F14)</f>
        <v>580.32999999999993</v>
      </c>
      <c r="G15" s="33">
        <f>SUM(G13:G14)</f>
        <v>537.18000000000006</v>
      </c>
      <c r="H15" s="33">
        <f>SUM(H13:H14)</f>
        <v>527.34999999999991</v>
      </c>
      <c r="I15" s="33">
        <f>SUM(I13:I14)</f>
        <v>432.49</v>
      </c>
    </row>
    <row r="16" spans="1:9" x14ac:dyDescent="0.25">
      <c r="A16" s="19" t="s">
        <v>1</v>
      </c>
      <c r="B16" s="19"/>
      <c r="C16" s="19"/>
      <c r="D16" s="12"/>
      <c r="E16" s="12">
        <v>1</v>
      </c>
      <c r="F16" s="12">
        <v>2</v>
      </c>
      <c r="G16" s="12">
        <v>3</v>
      </c>
      <c r="H16" s="12">
        <v>4</v>
      </c>
      <c r="I16" s="12">
        <v>5</v>
      </c>
    </row>
    <row r="17" spans="1:9" x14ac:dyDescent="0.25">
      <c r="A17" s="34"/>
      <c r="B17" s="34"/>
      <c r="C17" s="34"/>
      <c r="D17" s="22"/>
      <c r="E17" s="22"/>
      <c r="F17" s="22"/>
      <c r="G17" s="22"/>
      <c r="H17" s="22"/>
      <c r="I17" s="22"/>
    </row>
    <row r="18" spans="1:9" ht="34.799999999999997" x14ac:dyDescent="0.25">
      <c r="A18" s="23" t="s">
        <v>18</v>
      </c>
      <c r="B18" s="24" t="s">
        <v>4</v>
      </c>
      <c r="C18" s="25" t="s">
        <v>0</v>
      </c>
      <c r="D18" s="26" t="s">
        <v>5</v>
      </c>
      <c r="E18" s="26" t="s">
        <v>6</v>
      </c>
      <c r="F18" s="26" t="s">
        <v>7</v>
      </c>
      <c r="G18" s="26" t="s">
        <v>8</v>
      </c>
      <c r="H18" s="26" t="s">
        <v>9</v>
      </c>
      <c r="I18" s="26" t="s">
        <v>10</v>
      </c>
    </row>
    <row r="19" spans="1:9" x14ac:dyDescent="0.25">
      <c r="A19" s="27" t="s">
        <v>13</v>
      </c>
      <c r="B19" s="28"/>
      <c r="C19" s="29">
        <v>325</v>
      </c>
      <c r="D19" s="30" t="s">
        <v>15</v>
      </c>
      <c r="E19" s="30" t="s">
        <v>15</v>
      </c>
      <c r="F19" s="31">
        <f>F9</f>
        <v>285.39999999999998</v>
      </c>
      <c r="G19" s="31">
        <f>G9</f>
        <v>303.60000000000002</v>
      </c>
      <c r="H19" s="31">
        <f>H9</f>
        <v>310.39999999999998</v>
      </c>
      <c r="I19" s="31">
        <f>I9</f>
        <v>286.2</v>
      </c>
    </row>
    <row r="20" spans="1:9" x14ac:dyDescent="0.25">
      <c r="A20" s="27" t="s">
        <v>16</v>
      </c>
      <c r="B20" s="28"/>
      <c r="C20" s="29">
        <v>300</v>
      </c>
      <c r="D20" s="31"/>
      <c r="E20" s="31"/>
      <c r="F20" s="31">
        <v>249.45</v>
      </c>
      <c r="G20" s="31">
        <v>300</v>
      </c>
      <c r="H20" s="31">
        <v>278.64</v>
      </c>
      <c r="I20" s="31">
        <v>122.65</v>
      </c>
    </row>
    <row r="21" spans="1:9" x14ac:dyDescent="0.25">
      <c r="A21" s="32" t="s">
        <v>17</v>
      </c>
      <c r="B21" s="32"/>
      <c r="C21" s="29">
        <v>625</v>
      </c>
      <c r="D21" s="33" t="s">
        <v>15</v>
      </c>
      <c r="E21" s="33" t="s">
        <v>15</v>
      </c>
      <c r="F21" s="33">
        <f>SUM(F19:F20)</f>
        <v>534.84999999999991</v>
      </c>
      <c r="G21" s="33">
        <f>SUM(G19:G20)</f>
        <v>603.6</v>
      </c>
      <c r="H21" s="33">
        <f>SUM(H19:H20)</f>
        <v>589.04</v>
      </c>
      <c r="I21" s="33">
        <f>SUM(I19:I20)</f>
        <v>408.85</v>
      </c>
    </row>
    <row r="22" spans="1:9" x14ac:dyDescent="0.25">
      <c r="A22" s="19" t="s">
        <v>1</v>
      </c>
      <c r="B22" s="19"/>
      <c r="C22" s="19"/>
      <c r="D22" s="12"/>
      <c r="E22" s="12"/>
      <c r="F22" s="12">
        <v>3</v>
      </c>
      <c r="G22" s="12">
        <v>1</v>
      </c>
      <c r="H22" s="12">
        <v>2</v>
      </c>
      <c r="I22" s="12">
        <v>4</v>
      </c>
    </row>
    <row r="23" spans="1:9" x14ac:dyDescent="0.25">
      <c r="A23" s="34"/>
      <c r="B23" s="34"/>
      <c r="C23" s="34"/>
      <c r="D23" s="22"/>
      <c r="E23" s="22"/>
      <c r="F23" s="22"/>
      <c r="G23" s="22"/>
      <c r="H23" s="22"/>
      <c r="I23" s="22"/>
    </row>
    <row r="24" spans="1:9" ht="34.799999999999997" x14ac:dyDescent="0.25">
      <c r="A24" s="23" t="s">
        <v>19</v>
      </c>
      <c r="B24" s="24" t="s">
        <v>4</v>
      </c>
      <c r="C24" s="25" t="s">
        <v>0</v>
      </c>
      <c r="D24" s="26" t="s">
        <v>5</v>
      </c>
      <c r="E24" s="26" t="s">
        <v>6</v>
      </c>
      <c r="F24" s="26" t="s">
        <v>7</v>
      </c>
      <c r="G24" s="26" t="s">
        <v>8</v>
      </c>
      <c r="H24" s="26" t="s">
        <v>9</v>
      </c>
      <c r="I24" s="26" t="s">
        <v>10</v>
      </c>
    </row>
    <row r="25" spans="1:9" x14ac:dyDescent="0.25">
      <c r="A25" s="27" t="s">
        <v>13</v>
      </c>
      <c r="B25" s="28"/>
      <c r="C25" s="29">
        <v>325</v>
      </c>
      <c r="D25" s="31">
        <f>D9</f>
        <v>294</v>
      </c>
      <c r="E25" s="30" t="s">
        <v>15</v>
      </c>
      <c r="F25" s="31">
        <f>F9</f>
        <v>285.39999999999998</v>
      </c>
      <c r="G25" s="31">
        <f>G9</f>
        <v>303.60000000000002</v>
      </c>
      <c r="H25" s="31">
        <f>H9</f>
        <v>310.39999999999998</v>
      </c>
      <c r="I25" s="31">
        <f>I9</f>
        <v>286.2</v>
      </c>
    </row>
    <row r="26" spans="1:9" x14ac:dyDescent="0.25">
      <c r="A26" s="27" t="s">
        <v>16</v>
      </c>
      <c r="B26" s="28"/>
      <c r="C26" s="29">
        <v>300</v>
      </c>
      <c r="D26" s="31">
        <v>300</v>
      </c>
      <c r="E26" s="31"/>
      <c r="F26" s="31">
        <v>294.88</v>
      </c>
      <c r="G26" s="31">
        <v>282.2</v>
      </c>
      <c r="H26" s="31">
        <v>239.83</v>
      </c>
      <c r="I26" s="31">
        <v>154.66</v>
      </c>
    </row>
    <row r="27" spans="1:9" x14ac:dyDescent="0.25">
      <c r="A27" s="32" t="s">
        <v>17</v>
      </c>
      <c r="B27" s="32"/>
      <c r="C27" s="29">
        <v>625</v>
      </c>
      <c r="D27" s="33">
        <f>SUM(D25:D26)</f>
        <v>594</v>
      </c>
      <c r="E27" s="33" t="s">
        <v>15</v>
      </c>
      <c r="F27" s="33">
        <f>SUM(F25:F26)</f>
        <v>580.28</v>
      </c>
      <c r="G27" s="33">
        <f>SUM(G25:G26)</f>
        <v>585.79999999999995</v>
      </c>
      <c r="H27" s="33">
        <f>SUM(H25:H26)</f>
        <v>550.23</v>
      </c>
      <c r="I27" s="33">
        <f>SUM(I25:I26)</f>
        <v>440.86</v>
      </c>
    </row>
    <row r="28" spans="1:9" x14ac:dyDescent="0.25">
      <c r="A28" s="19" t="s">
        <v>1</v>
      </c>
      <c r="B28" s="19"/>
      <c r="C28" s="19"/>
      <c r="D28" s="12">
        <v>1</v>
      </c>
      <c r="E28" s="12" t="s">
        <v>15</v>
      </c>
      <c r="F28" s="12">
        <v>3</v>
      </c>
      <c r="G28" s="12">
        <v>2</v>
      </c>
      <c r="H28" s="12">
        <v>4</v>
      </c>
      <c r="I28" s="12">
        <v>5</v>
      </c>
    </row>
    <row r="29" spans="1:9" x14ac:dyDescent="0.25">
      <c r="A29" s="34"/>
      <c r="B29" s="34"/>
      <c r="C29" s="34"/>
      <c r="D29" s="22"/>
      <c r="E29" s="22"/>
      <c r="F29" s="22"/>
      <c r="G29" s="22"/>
      <c r="H29" s="22"/>
      <c r="I29" s="22"/>
    </row>
    <row r="30" spans="1:9" ht="34.799999999999997" x14ac:dyDescent="0.25">
      <c r="A30" s="23" t="s">
        <v>20</v>
      </c>
      <c r="B30" s="24" t="s">
        <v>4</v>
      </c>
      <c r="C30" s="25" t="s">
        <v>0</v>
      </c>
      <c r="D30" s="26" t="s">
        <v>5</v>
      </c>
      <c r="E30" s="26" t="s">
        <v>6</v>
      </c>
      <c r="F30" s="26" t="s">
        <v>7</v>
      </c>
      <c r="G30" s="26" t="s">
        <v>8</v>
      </c>
      <c r="H30" s="26" t="s">
        <v>9</v>
      </c>
      <c r="I30" s="26" t="s">
        <v>10</v>
      </c>
    </row>
    <row r="31" spans="1:9" x14ac:dyDescent="0.25">
      <c r="A31" s="27" t="s">
        <v>13</v>
      </c>
      <c r="B31" s="28"/>
      <c r="C31" s="29">
        <v>325</v>
      </c>
      <c r="D31" s="30"/>
      <c r="E31" s="30" t="s">
        <v>15</v>
      </c>
      <c r="F31" s="31">
        <f>F9</f>
        <v>285.39999999999998</v>
      </c>
      <c r="G31" s="31">
        <f>G9</f>
        <v>303.60000000000002</v>
      </c>
      <c r="H31" s="31">
        <f>H9</f>
        <v>310.39999999999998</v>
      </c>
      <c r="I31" s="31">
        <f>I9</f>
        <v>286.2</v>
      </c>
    </row>
    <row r="32" spans="1:9" x14ac:dyDescent="0.25">
      <c r="A32" s="27" t="s">
        <v>16</v>
      </c>
      <c r="B32" s="28"/>
      <c r="C32" s="29">
        <v>300</v>
      </c>
      <c r="D32" s="31"/>
      <c r="E32" s="31"/>
      <c r="F32" s="31">
        <v>216.45</v>
      </c>
      <c r="G32" s="31">
        <v>300</v>
      </c>
      <c r="H32" s="31">
        <v>254.96</v>
      </c>
      <c r="I32" s="31">
        <v>105.63</v>
      </c>
    </row>
    <row r="33" spans="1:9" x14ac:dyDescent="0.25">
      <c r="A33" s="32" t="s">
        <v>17</v>
      </c>
      <c r="B33" s="32"/>
      <c r="C33" s="29">
        <v>625</v>
      </c>
      <c r="D33" s="33" t="s">
        <v>15</v>
      </c>
      <c r="E33" s="33" t="s">
        <v>15</v>
      </c>
      <c r="F33" s="33">
        <f>SUM(F31:F32)</f>
        <v>501.84999999999997</v>
      </c>
      <c r="G33" s="33">
        <f>SUM(G31:G32)</f>
        <v>603.6</v>
      </c>
      <c r="H33" s="33">
        <f>SUM(H31:H32)</f>
        <v>565.36</v>
      </c>
      <c r="I33" s="33">
        <f>SUM(I31:I32)</f>
        <v>391.83</v>
      </c>
    </row>
    <row r="34" spans="1:9" x14ac:dyDescent="0.25">
      <c r="A34" s="19" t="s">
        <v>1</v>
      </c>
      <c r="B34" s="19"/>
      <c r="C34" s="19"/>
      <c r="D34" s="12"/>
      <c r="E34" s="12"/>
      <c r="F34" s="12"/>
      <c r="G34" s="12"/>
      <c r="H34" s="12"/>
      <c r="I34" s="12"/>
    </row>
    <row r="35" spans="1:9" x14ac:dyDescent="0.25">
      <c r="A35" s="34"/>
      <c r="B35" s="34"/>
      <c r="C35" s="34"/>
      <c r="D35" s="22"/>
      <c r="E35" s="22"/>
      <c r="F35" s="22"/>
      <c r="G35" s="22"/>
      <c r="H35" s="22"/>
      <c r="I35" s="22"/>
    </row>
    <row r="36" spans="1:9" ht="34.799999999999997" x14ac:dyDescent="0.25">
      <c r="A36" s="23" t="s">
        <v>21</v>
      </c>
      <c r="B36" s="24" t="s">
        <v>4</v>
      </c>
      <c r="C36" s="25" t="s">
        <v>0</v>
      </c>
      <c r="D36" s="26" t="s">
        <v>5</v>
      </c>
      <c r="E36" s="26" t="s">
        <v>6</v>
      </c>
      <c r="F36" s="26" t="s">
        <v>7</v>
      </c>
      <c r="G36" s="26" t="s">
        <v>8</v>
      </c>
      <c r="H36" s="26" t="s">
        <v>9</v>
      </c>
      <c r="I36" s="26" t="s">
        <v>10</v>
      </c>
    </row>
    <row r="37" spans="1:9" x14ac:dyDescent="0.25">
      <c r="A37" s="27" t="s">
        <v>13</v>
      </c>
      <c r="B37" s="28"/>
      <c r="C37" s="29">
        <v>325</v>
      </c>
      <c r="D37" s="30" t="s">
        <v>15</v>
      </c>
      <c r="E37" s="30" t="s">
        <v>15</v>
      </c>
      <c r="F37" s="31">
        <f>F9</f>
        <v>285.39999999999998</v>
      </c>
      <c r="G37" s="31">
        <f>G9</f>
        <v>303.60000000000002</v>
      </c>
      <c r="H37" s="31">
        <f>H9</f>
        <v>310.39999999999998</v>
      </c>
      <c r="I37" s="31">
        <f>I9</f>
        <v>286.2</v>
      </c>
    </row>
    <row r="38" spans="1:9" x14ac:dyDescent="0.25">
      <c r="A38" s="27" t="s">
        <v>16</v>
      </c>
      <c r="B38" s="28"/>
      <c r="C38" s="29">
        <v>300</v>
      </c>
      <c r="D38" s="31"/>
      <c r="E38" s="31"/>
      <c r="F38" s="31">
        <v>153.22</v>
      </c>
      <c r="G38" s="31">
        <v>300</v>
      </c>
      <c r="H38" s="31">
        <v>202.7</v>
      </c>
      <c r="I38" s="31">
        <v>98.58</v>
      </c>
    </row>
    <row r="39" spans="1:9" x14ac:dyDescent="0.25">
      <c r="A39" s="32" t="s">
        <v>17</v>
      </c>
      <c r="B39" s="32"/>
      <c r="C39" s="29">
        <v>625</v>
      </c>
      <c r="D39" s="33" t="s">
        <v>15</v>
      </c>
      <c r="E39" s="33" t="s">
        <v>15</v>
      </c>
      <c r="F39" s="33">
        <f>SUM(F37:F38)</f>
        <v>438.62</v>
      </c>
      <c r="G39" s="33">
        <f>SUM(G37:G38)</f>
        <v>603.6</v>
      </c>
      <c r="H39" s="33">
        <f>SUM(H37:H38)</f>
        <v>513.09999999999991</v>
      </c>
      <c r="I39" s="33">
        <f>SUM(I37:I38)</f>
        <v>384.78</v>
      </c>
    </row>
    <row r="40" spans="1:9" x14ac:dyDescent="0.25">
      <c r="A40" s="19" t="s">
        <v>1</v>
      </c>
      <c r="B40" s="19"/>
      <c r="C40" s="19"/>
      <c r="D40" s="12"/>
      <c r="E40" s="12"/>
      <c r="F40" s="12">
        <v>3</v>
      </c>
      <c r="G40" s="12">
        <v>1</v>
      </c>
      <c r="H40" s="12">
        <v>2</v>
      </c>
      <c r="I40" s="12">
        <v>4</v>
      </c>
    </row>
    <row r="41" spans="1:9" x14ac:dyDescent="0.25">
      <c r="D41" s="2"/>
      <c r="E41" s="2"/>
      <c r="F41" s="2"/>
      <c r="G41" s="2"/>
      <c r="H41" s="2"/>
      <c r="I41" s="2"/>
    </row>
    <row r="42" spans="1:9" x14ac:dyDescent="0.25">
      <c r="D42" s="2"/>
      <c r="E42" s="2"/>
      <c r="F42" s="2"/>
      <c r="G42" s="2"/>
      <c r="H42" s="2"/>
      <c r="I42" s="2"/>
    </row>
    <row r="43" spans="1:9" x14ac:dyDescent="0.25">
      <c r="D43" s="2"/>
      <c r="E43" s="2"/>
      <c r="F43" s="2"/>
      <c r="G43" s="2"/>
      <c r="H43" s="2"/>
      <c r="I43" s="2"/>
    </row>
    <row r="44" spans="1:9" x14ac:dyDescent="0.25">
      <c r="D44" s="2"/>
      <c r="E44" s="2"/>
      <c r="F44" s="2"/>
      <c r="G44" s="2"/>
      <c r="H44" s="2"/>
      <c r="I44" s="2"/>
    </row>
    <row r="45" spans="1:9" x14ac:dyDescent="0.25">
      <c r="D45" s="2"/>
      <c r="E45" s="2"/>
      <c r="F45" s="2"/>
      <c r="G45" s="2"/>
      <c r="H45" s="2"/>
      <c r="I45" s="2"/>
    </row>
    <row r="46" spans="1:9" x14ac:dyDescent="0.25">
      <c r="D46" s="2"/>
      <c r="E46" s="2"/>
      <c r="F46" s="2"/>
      <c r="G46" s="2"/>
      <c r="H46" s="2"/>
      <c r="I46" s="2"/>
    </row>
    <row r="47" spans="1:9" x14ac:dyDescent="0.25">
      <c r="D47" s="2"/>
      <c r="E47" s="2"/>
      <c r="F47" s="2"/>
      <c r="G47" s="2"/>
      <c r="H47" s="2"/>
      <c r="I47" s="2"/>
    </row>
    <row r="48" spans="1:9" x14ac:dyDescent="0.25">
      <c r="D48" s="2"/>
      <c r="E48" s="2"/>
      <c r="F48" s="2"/>
      <c r="G48" s="2"/>
      <c r="H48" s="2"/>
      <c r="I48" s="2"/>
    </row>
    <row r="49" spans="4:9" x14ac:dyDescent="0.25">
      <c r="D49" s="2"/>
      <c r="E49" s="2"/>
      <c r="F49" s="2"/>
      <c r="G49" s="2"/>
      <c r="H49" s="2"/>
      <c r="I49" s="2"/>
    </row>
    <row r="50" spans="4:9" x14ac:dyDescent="0.25">
      <c r="D50" s="2"/>
      <c r="E50" s="2"/>
      <c r="F50" s="2"/>
      <c r="G50" s="2"/>
      <c r="H50" s="2"/>
      <c r="I50" s="2"/>
    </row>
    <row r="51" spans="4:9" x14ac:dyDescent="0.25">
      <c r="D51" s="2"/>
      <c r="E51" s="2"/>
      <c r="F51" s="2"/>
      <c r="G51" s="2"/>
      <c r="H51" s="2"/>
      <c r="I51" s="2"/>
    </row>
    <row r="52" spans="4:9" x14ac:dyDescent="0.25">
      <c r="D52" s="2"/>
      <c r="E52" s="2"/>
      <c r="F52" s="2"/>
      <c r="G52" s="2"/>
      <c r="H52" s="2"/>
      <c r="I52" s="2"/>
    </row>
    <row r="53" spans="4:9" x14ac:dyDescent="0.25">
      <c r="D53" s="2"/>
      <c r="E53" s="2"/>
      <c r="F53" s="2"/>
      <c r="G53" s="2"/>
      <c r="H53" s="2"/>
      <c r="I53" s="2"/>
    </row>
    <row r="54" spans="4:9" x14ac:dyDescent="0.25">
      <c r="D54" s="2"/>
      <c r="E54" s="2"/>
      <c r="F54" s="2"/>
      <c r="G54" s="2"/>
      <c r="H54" s="2"/>
      <c r="I54" s="2"/>
    </row>
    <row r="55" spans="4:9" x14ac:dyDescent="0.25">
      <c r="D55" s="2"/>
      <c r="E55" s="2"/>
      <c r="F55" s="2"/>
      <c r="G55" s="2"/>
      <c r="H55" s="2"/>
      <c r="I55" s="2"/>
    </row>
    <row r="56" spans="4:9" x14ac:dyDescent="0.25">
      <c r="D56" s="2"/>
      <c r="E56" s="2"/>
      <c r="F56" s="2"/>
      <c r="G56" s="2"/>
      <c r="H56" s="2"/>
      <c r="I56" s="2"/>
    </row>
    <row r="57" spans="4:9" x14ac:dyDescent="0.25">
      <c r="D57" s="2"/>
      <c r="E57" s="2"/>
      <c r="F57" s="2"/>
      <c r="G57" s="2"/>
      <c r="H57" s="2"/>
      <c r="I57" s="2"/>
    </row>
    <row r="58" spans="4:9" x14ac:dyDescent="0.25">
      <c r="D58" s="2"/>
      <c r="E58" s="2"/>
      <c r="F58" s="2"/>
      <c r="G58" s="2"/>
      <c r="H58" s="2"/>
      <c r="I58" s="2"/>
    </row>
    <row r="59" spans="4:9" x14ac:dyDescent="0.25">
      <c r="D59" s="2"/>
      <c r="E59" s="2"/>
      <c r="F59" s="2"/>
      <c r="G59" s="2"/>
      <c r="H59" s="2"/>
      <c r="I59" s="2"/>
    </row>
    <row r="60" spans="4:9" x14ac:dyDescent="0.25">
      <c r="D60" s="2"/>
      <c r="E60" s="2"/>
      <c r="F60" s="2"/>
      <c r="G60" s="2"/>
      <c r="H60" s="2"/>
      <c r="I60" s="2"/>
    </row>
    <row r="61" spans="4:9" x14ac:dyDescent="0.25">
      <c r="D61" s="2"/>
      <c r="E61" s="2"/>
      <c r="F61" s="2"/>
      <c r="G61" s="2"/>
      <c r="H61" s="2"/>
      <c r="I61" s="2"/>
    </row>
    <row r="62" spans="4:9" x14ac:dyDescent="0.25">
      <c r="D62" s="2"/>
      <c r="E62" s="2"/>
      <c r="F62" s="2"/>
      <c r="G62" s="2"/>
      <c r="H62" s="2"/>
      <c r="I62" s="2"/>
    </row>
    <row r="63" spans="4:9" x14ac:dyDescent="0.25">
      <c r="D63" s="2"/>
      <c r="E63" s="2"/>
      <c r="F63" s="2"/>
      <c r="G63" s="2"/>
      <c r="H63" s="2"/>
      <c r="I63" s="2"/>
    </row>
    <row r="64" spans="4:9" x14ac:dyDescent="0.25">
      <c r="D64" s="2"/>
      <c r="E64" s="2"/>
      <c r="F64" s="2"/>
      <c r="G64" s="2"/>
      <c r="H64" s="2"/>
      <c r="I64" s="2"/>
    </row>
    <row r="65" spans="4:9" x14ac:dyDescent="0.25">
      <c r="D65" s="2"/>
      <c r="E65" s="2"/>
      <c r="F65" s="2"/>
      <c r="G65" s="2"/>
      <c r="H65" s="2"/>
      <c r="I65" s="2"/>
    </row>
    <row r="66" spans="4:9" x14ac:dyDescent="0.25">
      <c r="D66" s="2"/>
      <c r="E66" s="2"/>
      <c r="F66" s="2"/>
      <c r="G66" s="2"/>
      <c r="H66" s="2"/>
      <c r="I66" s="2"/>
    </row>
    <row r="67" spans="4:9" x14ac:dyDescent="0.25">
      <c r="D67" s="2"/>
      <c r="E67" s="2"/>
      <c r="F67" s="2"/>
      <c r="G67" s="2"/>
      <c r="H67" s="2"/>
      <c r="I67" s="2"/>
    </row>
    <row r="68" spans="4:9" x14ac:dyDescent="0.25">
      <c r="D68" s="2"/>
      <c r="E68" s="2"/>
      <c r="F68" s="2"/>
      <c r="G68" s="2"/>
      <c r="H68" s="2"/>
      <c r="I68" s="2"/>
    </row>
    <row r="69" spans="4:9" x14ac:dyDescent="0.25">
      <c r="D69" s="2"/>
      <c r="E69" s="2"/>
      <c r="F69" s="2"/>
      <c r="G69" s="2"/>
      <c r="H69" s="2"/>
      <c r="I69" s="2"/>
    </row>
  </sheetData>
  <mergeCells count="28">
    <mergeCell ref="A40:C40"/>
    <mergeCell ref="A33:B33"/>
    <mergeCell ref="A34:C34"/>
    <mergeCell ref="A37:B37"/>
    <mergeCell ref="A38:B38"/>
    <mergeCell ref="A39:B39"/>
    <mergeCell ref="A26:B26"/>
    <mergeCell ref="A27:B27"/>
    <mergeCell ref="A28:C28"/>
    <mergeCell ref="A31:B31"/>
    <mergeCell ref="A32:B32"/>
    <mergeCell ref="A19:B19"/>
    <mergeCell ref="A20:B20"/>
    <mergeCell ref="A21:B21"/>
    <mergeCell ref="A22:C22"/>
    <mergeCell ref="A25:B25"/>
    <mergeCell ref="A9:B9"/>
    <mergeCell ref="A13:B13"/>
    <mergeCell ref="A14:B14"/>
    <mergeCell ref="A15:B15"/>
    <mergeCell ref="A16:C16"/>
    <mergeCell ref="A7:B7"/>
    <mergeCell ref="A8:B8"/>
    <mergeCell ref="A1:I1"/>
    <mergeCell ref="A2:I2"/>
    <mergeCell ref="A3:I3"/>
    <mergeCell ref="A4:I4"/>
    <mergeCell ref="A10:C10"/>
  </mergeCells>
  <pageMargins left="0.45" right="0.45" top="0.75" bottom="0.75" header="0.3" footer="0.3"/>
  <pageSetup scale="98" orientation="portrait" r:id="rId1"/>
  <headerFoot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Evaluation Document</vt:lpstr>
    </vt:vector>
  </TitlesOfParts>
  <Company>StofNE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Crouse</dc:creator>
  <cp:lastModifiedBy>Annette Walton</cp:lastModifiedBy>
  <cp:lastPrinted>2011-12-16T03:37:27Z</cp:lastPrinted>
  <dcterms:created xsi:type="dcterms:W3CDTF">2011-12-16T03:34:11Z</dcterms:created>
  <dcterms:modified xsi:type="dcterms:W3CDTF">2019-10-07T18:10:49Z</dcterms:modified>
</cp:coreProperties>
</file>